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4\Editais\PE 0985.2024 SRP SGPE 24533.2024 - Equipamentos de Informática_Projetores\Edital e Anexos\"/>
    </mc:Choice>
  </mc:AlternateContent>
  <xr:revisionPtr revIDLastSave="0" documentId="13_ncr:1_{0A875882-F1AF-4FD7-8857-EFBD1E68763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I - Planilha de Itens" sheetId="1" r:id="rId1"/>
  </sheets>
  <definedNames>
    <definedName name="_xlnm.Print_Area" localSheetId="0">'Anexo II - Planilha de Itens'!$A:$W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" i="1" l="1"/>
  <c r="T6" i="1"/>
  <c r="T7" i="1"/>
  <c r="T8" i="1"/>
  <c r="T9" i="1"/>
  <c r="T4" i="1"/>
  <c r="T10" i="1" l="1"/>
</calcChain>
</file>

<file path=xl/sharedStrings.xml><?xml version="1.0" encoding="utf-8"?>
<sst xmlns="http://schemas.openxmlformats.org/spreadsheetml/2006/main" count="53" uniqueCount="44">
  <si>
    <t>ITEM</t>
  </si>
  <si>
    <t>Total</t>
  </si>
  <si>
    <t>Descrição</t>
  </si>
  <si>
    <t>Grupo-classe</t>
  </si>
  <si>
    <t>Código NUC</t>
  </si>
  <si>
    <t>Unidade de Compra</t>
  </si>
  <si>
    <t>Detalhamento</t>
  </si>
  <si>
    <t>Projetor Multimídia Avançado</t>
  </si>
  <si>
    <t>24 03</t>
  </si>
  <si>
    <t>01277 7 019</t>
  </si>
  <si>
    <t xml:space="preserve">449052.33 </t>
  </si>
  <si>
    <t xml:space="preserve">Tela para Projeção </t>
  </si>
  <si>
    <t>24 07</t>
  </si>
  <si>
    <t>03060 0 014</t>
  </si>
  <si>
    <t>339030.29</t>
  </si>
  <si>
    <t>Tablet</t>
  </si>
  <si>
    <t>13-01</t>
  </si>
  <si>
    <t>11664-5-001</t>
  </si>
  <si>
    <t>449052.35</t>
  </si>
  <si>
    <t>Leitor de Código de Barras 2D</t>
  </si>
  <si>
    <t xml:space="preserve">13 04 </t>
  </si>
  <si>
    <t>08738 6 013</t>
  </si>
  <si>
    <t xml:space="preserve">Kit de Estação de Gerenciamento de Indústria 4.0 </t>
  </si>
  <si>
    <t>00472 3 349</t>
  </si>
  <si>
    <t>Scanner Planetário</t>
  </si>
  <si>
    <t xml:space="preserve">13 01 </t>
  </si>
  <si>
    <t>00468 5 001</t>
  </si>
  <si>
    <t>unidade</t>
  </si>
  <si>
    <t xml:space="preserve">REITORIA </t>
  </si>
  <si>
    <t>FAED</t>
  </si>
  <si>
    <t>CEAD</t>
  </si>
  <si>
    <t>CEFID</t>
  </si>
  <si>
    <t>CERES</t>
  </si>
  <si>
    <t>CESFI</t>
  </si>
  <si>
    <t>CCT</t>
  </si>
  <si>
    <t>CEAVI</t>
  </si>
  <si>
    <t>CAV</t>
  </si>
  <si>
    <t>CESMO</t>
  </si>
  <si>
    <t>CEO</t>
  </si>
  <si>
    <t>Quantitativos por centro e reitoria</t>
  </si>
  <si>
    <t>Qtd total</t>
  </si>
  <si>
    <t>Anexo II - Planilha de Itens</t>
  </si>
  <si>
    <t>Preço Máximo Unitário</t>
  </si>
  <si>
    <t>Total Máximo por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</si>
</sst>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0"/>
    <numFmt numFmtId="165" formatCode="0000"/>
    <numFmt numFmtId="166" formatCode="0.0%"/>
    <numFmt numFmtId="168" formatCode="&quot;R$&quot;\ #,##0.00"/>
  </numFmts>
  <fonts count="13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0" fillId="0" borderId="0" xfId="0" applyFill="1"/>
    <xf numFmtId="164" fontId="2" fillId="0" borderId="0" xfId="0" applyNumberFormat="1" applyFont="1" applyFill="1" applyAlignment="1">
      <alignment horizontal="center"/>
    </xf>
    <xf numFmtId="0" fontId="0" fillId="0" borderId="0" xfId="0" applyFont="1"/>
    <xf numFmtId="165" fontId="4" fillId="0" borderId="0" xfId="0" applyNumberFormat="1" applyFont="1" applyFill="1" applyAlignment="1">
      <alignment horizontal="center"/>
    </xf>
    <xf numFmtId="164" fontId="9" fillId="2" borderId="4" xfId="0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4" xfId="2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top"/>
    </xf>
    <xf numFmtId="165" fontId="10" fillId="0" borderId="0" xfId="0" applyNumberFormat="1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right" vertical="top" wrapText="1"/>
    </xf>
    <xf numFmtId="0" fontId="0" fillId="0" borderId="4" xfId="0" applyFont="1" applyBorder="1" applyAlignment="1">
      <alignment horizontal="right" vertical="top"/>
    </xf>
    <xf numFmtId="168" fontId="10" fillId="2" borderId="5" xfId="0" applyNumberFormat="1" applyFont="1" applyFill="1" applyBorder="1" applyAlignment="1">
      <alignment horizontal="right" vertical="top"/>
    </xf>
    <xf numFmtId="168" fontId="10" fillId="2" borderId="4" xfId="0" applyNumberFormat="1" applyFont="1" applyFill="1" applyBorder="1" applyAlignment="1">
      <alignment horizontal="right" vertical="top"/>
    </xf>
    <xf numFmtId="0" fontId="10" fillId="2" borderId="4" xfId="2" applyFont="1" applyFill="1" applyBorder="1" applyAlignment="1">
      <alignment horizontal="right" vertical="top" wrapText="1"/>
    </xf>
    <xf numFmtId="165" fontId="10" fillId="0" borderId="0" xfId="0" applyNumberFormat="1" applyFont="1" applyFill="1" applyBorder="1" applyAlignment="1">
      <alignment horizontal="right" vertical="top"/>
    </xf>
    <xf numFmtId="41" fontId="4" fillId="0" borderId="4" xfId="0" applyNumberFormat="1" applyFont="1" applyBorder="1" applyAlignment="1">
      <alignment vertical="center"/>
    </xf>
    <xf numFmtId="41" fontId="4" fillId="2" borderId="4" xfId="0" applyNumberFormat="1" applyFont="1" applyFill="1" applyBorder="1" applyAlignment="1">
      <alignment horizontal="right" vertical="center" wrapText="1"/>
    </xf>
    <xf numFmtId="41" fontId="4" fillId="2" borderId="4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165" fontId="6" fillId="4" borderId="9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/>
    </xf>
    <xf numFmtId="165" fontId="6" fillId="4" borderId="2" xfId="0" applyNumberFormat="1" applyFont="1" applyFill="1" applyBorder="1" applyAlignment="1">
      <alignment horizontal="center" vertical="center" wrapText="1"/>
    </xf>
    <xf numFmtId="165" fontId="6" fillId="4" borderId="6" xfId="0" applyNumberFormat="1" applyFont="1" applyFill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5" fontId="6" fillId="4" borderId="10" xfId="0" applyNumberFormat="1" applyFont="1" applyFill="1" applyBorder="1" applyAlignment="1">
      <alignment horizontal="center" vertical="center" wrapText="1"/>
    </xf>
    <xf numFmtId="166" fontId="11" fillId="5" borderId="4" xfId="1" applyNumberFormat="1" applyFont="1" applyFill="1" applyBorder="1" applyAlignment="1">
      <alignment horizontal="right" vertical="top"/>
    </xf>
    <xf numFmtId="168" fontId="12" fillId="5" borderId="4" xfId="0" applyNumberFormat="1" applyFont="1" applyFill="1" applyBorder="1" applyAlignment="1">
      <alignment horizontal="right" vertical="top"/>
    </xf>
  </cellXfs>
  <cellStyles count="3">
    <cellStyle name="Normal" xfId="0" builtinId="0"/>
    <cellStyle name="Normal 3" xfId="2" xr:uid="{80D291EA-1651-4A73-8484-A9F03B5D00AD}"/>
    <cellStyle name="Porcentagem" xfId="1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941917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1"/>
  <sheetViews>
    <sheetView tabSelected="1" zoomScale="90" zoomScaleNormal="90" zoomScaleSheetLayoutView="100" zoomScalePageLayoutView="80" workbookViewId="0">
      <selection activeCell="V5" sqref="V5"/>
    </sheetView>
  </sheetViews>
  <sheetFormatPr defaultRowHeight="15" x14ac:dyDescent="0.25"/>
  <cols>
    <col min="1" max="1" width="6.85546875" customWidth="1"/>
    <col min="2" max="2" width="45.140625" style="3" bestFit="1" customWidth="1"/>
    <col min="3" max="3" width="9.5703125" style="3" customWidth="1"/>
    <col min="4" max="4" width="12.85546875" style="3" bestFit="1" customWidth="1"/>
    <col min="5" max="5" width="11.7109375" style="3" customWidth="1"/>
    <col min="6" max="6" width="14.5703125" style="3" customWidth="1"/>
    <col min="7" max="7" width="4.7109375" style="3" bestFit="1" customWidth="1"/>
    <col min="8" max="8" width="4.42578125" style="3" bestFit="1" customWidth="1"/>
    <col min="9" max="10" width="4.7109375" style="3" bestFit="1" customWidth="1"/>
    <col min="11" max="11" width="4.42578125" style="3" bestFit="1" customWidth="1"/>
    <col min="12" max="12" width="4.28515625" style="3" bestFit="1" customWidth="1"/>
    <col min="13" max="13" width="4.42578125" style="3" bestFit="1" customWidth="1"/>
    <col min="14" max="14" width="4.7109375" style="3" bestFit="1" customWidth="1"/>
    <col min="15" max="15" width="4.42578125" style="3" bestFit="1" customWidth="1"/>
    <col min="16" max="16" width="4.28515625" style="3" bestFit="1" customWidth="1"/>
    <col min="17" max="17" width="4.42578125" style="3" bestFit="1" customWidth="1"/>
    <col min="18" max="18" width="10.5703125" style="3" bestFit="1" customWidth="1"/>
    <col min="19" max="19" width="16.140625" customWidth="1"/>
    <col min="20" max="20" width="16.140625" bestFit="1" customWidth="1"/>
  </cols>
  <sheetData>
    <row r="1" spans="1:20" ht="55.5" customHeight="1" x14ac:dyDescent="0.25">
      <c r="A1" s="21" t="s">
        <v>41</v>
      </c>
      <c r="B1" s="21"/>
      <c r="C1" s="21"/>
      <c r="D1" s="21"/>
      <c r="E1" s="21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1"/>
      <c r="S1" s="21"/>
      <c r="T1" s="21"/>
    </row>
    <row r="2" spans="1:20" s="1" customFormat="1" ht="31.15" customHeight="1" x14ac:dyDescent="0.25">
      <c r="A2" s="26" t="s">
        <v>0</v>
      </c>
      <c r="B2" s="30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3" t="s">
        <v>39</v>
      </c>
      <c r="H2" s="24"/>
      <c r="I2" s="24"/>
      <c r="J2" s="24"/>
      <c r="K2" s="24"/>
      <c r="L2" s="24"/>
      <c r="M2" s="24"/>
      <c r="N2" s="24"/>
      <c r="O2" s="24"/>
      <c r="P2" s="24"/>
      <c r="Q2" s="25"/>
      <c r="R2" s="28" t="s">
        <v>40</v>
      </c>
      <c r="S2" s="32" t="s">
        <v>42</v>
      </c>
      <c r="T2" s="32" t="s">
        <v>43</v>
      </c>
    </row>
    <row r="3" spans="1:20" s="1" customFormat="1" ht="54.75" customHeight="1" x14ac:dyDescent="0.25">
      <c r="A3" s="27"/>
      <c r="B3" s="31"/>
      <c r="C3" s="33"/>
      <c r="D3" s="33"/>
      <c r="E3" s="33"/>
      <c r="F3" s="33"/>
      <c r="G3" s="20" t="s">
        <v>28</v>
      </c>
      <c r="H3" s="20" t="s">
        <v>29</v>
      </c>
      <c r="I3" s="20" t="s">
        <v>30</v>
      </c>
      <c r="J3" s="20" t="s">
        <v>31</v>
      </c>
      <c r="K3" s="20" t="s">
        <v>32</v>
      </c>
      <c r="L3" s="20" t="s">
        <v>33</v>
      </c>
      <c r="M3" s="20" t="s">
        <v>34</v>
      </c>
      <c r="N3" s="20" t="s">
        <v>35</v>
      </c>
      <c r="O3" s="20" t="s">
        <v>36</v>
      </c>
      <c r="P3" s="20" t="s">
        <v>37</v>
      </c>
      <c r="Q3" s="20" t="s">
        <v>38</v>
      </c>
      <c r="R3" s="29"/>
      <c r="S3" s="32"/>
      <c r="T3" s="32"/>
    </row>
    <row r="4" spans="1:20" ht="21.75" customHeight="1" x14ac:dyDescent="0.25">
      <c r="A4" s="5">
        <v>1</v>
      </c>
      <c r="B4" s="6" t="s">
        <v>7</v>
      </c>
      <c r="C4" s="7" t="s">
        <v>8</v>
      </c>
      <c r="D4" s="7" t="s">
        <v>9</v>
      </c>
      <c r="E4" s="7" t="s">
        <v>27</v>
      </c>
      <c r="F4" s="11" t="s">
        <v>10</v>
      </c>
      <c r="G4" s="17">
        <v>8</v>
      </c>
      <c r="H4" s="18">
        <v>2</v>
      </c>
      <c r="I4" s="17">
        <v>6</v>
      </c>
      <c r="J4" s="17">
        <v>4</v>
      </c>
      <c r="K4" s="18">
        <v>26</v>
      </c>
      <c r="L4" s="18">
        <v>5</v>
      </c>
      <c r="M4" s="18">
        <v>60</v>
      </c>
      <c r="N4" s="17">
        <v>16</v>
      </c>
      <c r="O4" s="19">
        <v>23</v>
      </c>
      <c r="P4" s="17">
        <v>2</v>
      </c>
      <c r="Q4" s="18">
        <v>25</v>
      </c>
      <c r="R4" s="12">
        <v>177</v>
      </c>
      <c r="S4" s="13">
        <v>8577.5499999999993</v>
      </c>
      <c r="T4" s="14">
        <f>R4*S4</f>
        <v>1518226.3499999999</v>
      </c>
    </row>
    <row r="5" spans="1:20" ht="18.75" customHeight="1" x14ac:dyDescent="0.25">
      <c r="A5" s="5">
        <v>2</v>
      </c>
      <c r="B5" s="6" t="s">
        <v>11</v>
      </c>
      <c r="C5" s="7" t="s">
        <v>12</v>
      </c>
      <c r="D5" s="7" t="s">
        <v>13</v>
      </c>
      <c r="E5" s="7" t="s">
        <v>27</v>
      </c>
      <c r="F5" s="11" t="s">
        <v>14</v>
      </c>
      <c r="G5" s="17"/>
      <c r="H5" s="18">
        <v>16</v>
      </c>
      <c r="I5" s="17">
        <v>3</v>
      </c>
      <c r="J5" s="17">
        <v>2</v>
      </c>
      <c r="K5" s="18">
        <v>5</v>
      </c>
      <c r="L5" s="18">
        <v>2</v>
      </c>
      <c r="M5" s="18">
        <v>30</v>
      </c>
      <c r="N5" s="17"/>
      <c r="O5" s="19">
        <v>30</v>
      </c>
      <c r="P5" s="17">
        <v>2</v>
      </c>
      <c r="Q5" s="18">
        <v>10</v>
      </c>
      <c r="R5" s="12">
        <v>100</v>
      </c>
      <c r="S5" s="13">
        <v>4189.12</v>
      </c>
      <c r="T5" s="14">
        <f t="shared" ref="T5:T9" si="0">R5*S5</f>
        <v>418912</v>
      </c>
    </row>
    <row r="6" spans="1:20" ht="18" customHeight="1" x14ac:dyDescent="0.25">
      <c r="A6" s="5">
        <v>3</v>
      </c>
      <c r="B6" s="6" t="s">
        <v>15</v>
      </c>
      <c r="C6" s="8" t="s">
        <v>16</v>
      </c>
      <c r="D6" s="8" t="s">
        <v>17</v>
      </c>
      <c r="E6" s="7" t="s">
        <v>27</v>
      </c>
      <c r="F6" s="15" t="s">
        <v>18</v>
      </c>
      <c r="G6" s="17">
        <v>16</v>
      </c>
      <c r="H6" s="18">
        <v>16</v>
      </c>
      <c r="I6" s="17">
        <v>13</v>
      </c>
      <c r="J6" s="17">
        <v>20</v>
      </c>
      <c r="K6" s="18">
        <v>27</v>
      </c>
      <c r="L6" s="18">
        <v>5</v>
      </c>
      <c r="M6" s="18">
        <v>60</v>
      </c>
      <c r="N6" s="17">
        <v>16</v>
      </c>
      <c r="O6" s="19">
        <v>6</v>
      </c>
      <c r="P6" s="17">
        <v>2</v>
      </c>
      <c r="Q6" s="18">
        <v>10</v>
      </c>
      <c r="R6" s="12">
        <v>191</v>
      </c>
      <c r="S6" s="13">
        <v>7854.55</v>
      </c>
      <c r="T6" s="14">
        <f t="shared" si="0"/>
        <v>1500219.05</v>
      </c>
    </row>
    <row r="7" spans="1:20" ht="19.5" customHeight="1" x14ac:dyDescent="0.25">
      <c r="A7" s="5">
        <v>4</v>
      </c>
      <c r="B7" s="6" t="s">
        <v>19</v>
      </c>
      <c r="C7" s="7" t="s">
        <v>20</v>
      </c>
      <c r="D7" s="7" t="s">
        <v>21</v>
      </c>
      <c r="E7" s="7" t="s">
        <v>27</v>
      </c>
      <c r="F7" s="11" t="s">
        <v>18</v>
      </c>
      <c r="G7" s="17">
        <v>20</v>
      </c>
      <c r="H7" s="17"/>
      <c r="I7" s="17"/>
      <c r="J7" s="17">
        <v>4</v>
      </c>
      <c r="K7" s="18">
        <v>8</v>
      </c>
      <c r="L7" s="18">
        <v>5</v>
      </c>
      <c r="M7" s="17"/>
      <c r="N7" s="17"/>
      <c r="O7" s="19">
        <v>2</v>
      </c>
      <c r="P7" s="17">
        <v>2</v>
      </c>
      <c r="Q7" s="18">
        <v>5</v>
      </c>
      <c r="R7" s="12">
        <v>46</v>
      </c>
      <c r="S7" s="13">
        <v>2450</v>
      </c>
      <c r="T7" s="14">
        <f t="shared" si="0"/>
        <v>112700</v>
      </c>
    </row>
    <row r="8" spans="1:20" ht="18" customHeight="1" x14ac:dyDescent="0.25">
      <c r="A8" s="5">
        <v>5</v>
      </c>
      <c r="B8" s="6" t="s">
        <v>22</v>
      </c>
      <c r="C8" s="7" t="s">
        <v>16</v>
      </c>
      <c r="D8" s="7" t="s">
        <v>23</v>
      </c>
      <c r="E8" s="7" t="s">
        <v>27</v>
      </c>
      <c r="F8" s="11" t="s">
        <v>18</v>
      </c>
      <c r="G8" s="17"/>
      <c r="H8" s="17"/>
      <c r="I8" s="17"/>
      <c r="J8" s="17"/>
      <c r="K8" s="18"/>
      <c r="L8" s="17"/>
      <c r="M8" s="17"/>
      <c r="N8" s="17">
        <v>30</v>
      </c>
      <c r="O8" s="19"/>
      <c r="P8" s="17"/>
      <c r="Q8" s="17"/>
      <c r="R8" s="12">
        <v>30</v>
      </c>
      <c r="S8" s="13">
        <v>8011.95</v>
      </c>
      <c r="T8" s="14">
        <f t="shared" si="0"/>
        <v>240358.5</v>
      </c>
    </row>
    <row r="9" spans="1:20" ht="18.75" customHeight="1" x14ac:dyDescent="0.25">
      <c r="A9" s="5">
        <v>6</v>
      </c>
      <c r="B9" s="6" t="s">
        <v>24</v>
      </c>
      <c r="C9" s="7" t="s">
        <v>25</v>
      </c>
      <c r="D9" s="7" t="s">
        <v>26</v>
      </c>
      <c r="E9" s="7" t="s">
        <v>27</v>
      </c>
      <c r="F9" s="15" t="s">
        <v>18</v>
      </c>
      <c r="G9" s="17">
        <v>1</v>
      </c>
      <c r="H9" s="17"/>
      <c r="I9" s="17"/>
      <c r="J9" s="17"/>
      <c r="K9" s="18">
        <v>1</v>
      </c>
      <c r="L9" s="17"/>
      <c r="M9" s="17"/>
      <c r="N9" s="17"/>
      <c r="O9" s="19"/>
      <c r="P9" s="17"/>
      <c r="Q9" s="17"/>
      <c r="R9" s="12">
        <v>2</v>
      </c>
      <c r="S9" s="13">
        <v>11226.76</v>
      </c>
      <c r="T9" s="14">
        <f t="shared" si="0"/>
        <v>22453.52</v>
      </c>
    </row>
    <row r="10" spans="1:20" ht="18.75" customHeight="1" x14ac:dyDescent="0.25">
      <c r="A10" s="9"/>
      <c r="B10" s="10"/>
      <c r="C10" s="10"/>
      <c r="D10" s="10"/>
      <c r="E10" s="10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34" t="s">
        <v>1</v>
      </c>
      <c r="T10" s="35">
        <f>SUM(T4:T9)</f>
        <v>3812869.42</v>
      </c>
    </row>
    <row r="11" spans="1:20" ht="15.75" x14ac:dyDescent="0.2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1"/>
    </row>
  </sheetData>
  <mergeCells count="11">
    <mergeCell ref="T2:T3"/>
    <mergeCell ref="A2:A3"/>
    <mergeCell ref="R2:R3"/>
    <mergeCell ref="B2:B3"/>
    <mergeCell ref="S2:S3"/>
    <mergeCell ref="A1:T1"/>
    <mergeCell ref="G2:Q2"/>
    <mergeCell ref="C2:C3"/>
    <mergeCell ref="D2:D3"/>
    <mergeCell ref="E2:E3"/>
    <mergeCell ref="F2:F3"/>
  </mergeCells>
  <phoneticPr fontId="8" type="noConversion"/>
  <printOptions horizontalCentered="1"/>
  <pageMargins left="0.19685039370078741" right="0.39370078740157483" top="0.98425196850393704" bottom="0.78740157480314965" header="0" footer="0"/>
  <pageSetup paperSize="9" scale="45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Planilha de Itens</vt:lpstr>
      <vt:lpstr>'Anexo II - Planilha de Itens'!Area_de_impressao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FABRICIO DEVENZ</cp:lastModifiedBy>
  <cp:lastPrinted>2024-06-27T21:38:03Z</cp:lastPrinted>
  <dcterms:created xsi:type="dcterms:W3CDTF">2017-11-06T16:56:11Z</dcterms:created>
  <dcterms:modified xsi:type="dcterms:W3CDTF">2024-07-18T19:55:44Z</dcterms:modified>
</cp:coreProperties>
</file>